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yorknorthyorkscagovuk.sharepoint.com/sites/EPUNew/Shared Documents/High Streets Fund/HS Fund Phase 3/Application information/"/>
    </mc:Choice>
  </mc:AlternateContent>
  <xr:revisionPtr revIDLastSave="842" documentId="8_{1769444B-F4A0-4735-9B83-3337BF37817B}" xr6:coauthVersionLast="47" xr6:coauthVersionMax="47" xr10:uidLastSave="{C7822942-8716-49D9-A5B0-E8248936A1B6}"/>
  <bookViews>
    <workbookView xWindow="-28920" yWindow="15" windowWidth="29040" windowHeight="15720" xr2:uid="{5AD7AD47-C272-4976-93E6-F9BB343E5F2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1" i="1"/>
  <c r="C47" i="1" s="1"/>
  <c r="C45" i="1"/>
  <c r="C44" i="1"/>
  <c r="D41" i="1" l="1"/>
  <c r="C46" i="1"/>
</calcChain>
</file>

<file path=xl/sharedStrings.xml><?xml version="1.0" encoding="utf-8"?>
<sst xmlns="http://schemas.openxmlformats.org/spreadsheetml/2006/main" count="29" uniqueCount="29">
  <si>
    <t>Vibrant and Sustainable High Streets Fund - Phase 3 Cost Plan</t>
  </si>
  <si>
    <t>Lead Applicant Name</t>
  </si>
  <si>
    <t>Project Name</t>
  </si>
  <si>
    <t>TABLE 1 - COST PLAN</t>
  </si>
  <si>
    <t>Item</t>
  </si>
  <si>
    <t>Cost Heading</t>
  </si>
  <si>
    <t>Cost</t>
  </si>
  <si>
    <t>Is this cost to be funded through the grant, in kind contribution or match funding?</t>
  </si>
  <si>
    <t>Is this cost Capital or Revenue?</t>
  </si>
  <si>
    <t>Detail how you came to these amounts (e.g. quote from a supplier, based on previous cost, estimate etc)</t>
  </si>
  <si>
    <t>Other details (please refer to Explanatory Notes)</t>
  </si>
  <si>
    <t>Grant</t>
  </si>
  <si>
    <t>Match funding</t>
  </si>
  <si>
    <t>TOTAL PROJECT COST</t>
  </si>
  <si>
    <t>Total grant requested</t>
  </si>
  <si>
    <t>Total in kind provided</t>
  </si>
  <si>
    <t>Total match you expect to secure</t>
  </si>
  <si>
    <t>In Kind &amp; Match funding as a % of total project cost</t>
  </si>
  <si>
    <t>% In Kind &amp; Match funding required based on total project cost</t>
  </si>
  <si>
    <t>Please itemise any sources of match funding you have secured or are planning to secure in the table below:</t>
  </si>
  <si>
    <t>TABLE 2 SOURCES OF MATCH FUNDING</t>
  </si>
  <si>
    <t>Funding Source or Organisation</t>
  </si>
  <si>
    <t>Amount</t>
  </si>
  <si>
    <t>Confirmed or Unconfirmed?</t>
  </si>
  <si>
    <t>Date of award / expected confirmation</t>
  </si>
  <si>
    <t>Please detail any conditions associated with your funding (e.g. timescales for spend)</t>
  </si>
  <si>
    <t>Capital</t>
  </si>
  <si>
    <t>In Kind Contribution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</si>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</sst>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6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008577"/>
        <bgColor rgb="FF000000"/>
      </patternFill>
    </fill>
    <fill>
      <patternFill patternType="solid">
        <fgColor rgb="FFE4F4F7"/>
        <bgColor rgb="FF000000"/>
      </patternFill>
    </fill>
    <fill>
      <patternFill patternType="solid">
        <fgColor rgb="FFE4F4F7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3" fillId="3" borderId="17" xfId="0" applyFont="1" applyFill="1" applyBorder="1" applyAlignment="1" applyProtection="1">
      <alignment vertical="center" wrapText="1"/>
      <protection locked="0"/>
    </xf>
    <xf numFmtId="0" fontId="3" fillId="3" borderId="18" xfId="0" applyFont="1" applyFill="1" applyBorder="1" applyAlignment="1" applyProtection="1">
      <alignment vertical="center" wrapText="1"/>
      <protection locked="0"/>
    </xf>
    <xf numFmtId="0" fontId="3" fillId="3" borderId="19" xfId="0" applyFont="1" applyFill="1" applyBorder="1" applyAlignment="1" applyProtection="1">
      <alignment vertical="center" wrapText="1"/>
      <protection locked="0"/>
    </xf>
    <xf numFmtId="0" fontId="3" fillId="3" borderId="14" xfId="0" applyFont="1" applyFill="1" applyBorder="1" applyAlignment="1" applyProtection="1">
      <alignment vertical="center" wrapText="1"/>
      <protection locked="0"/>
    </xf>
    <xf numFmtId="0" fontId="0" fillId="0" borderId="15" xfId="0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0" borderId="16" xfId="0" applyBorder="1" applyProtection="1"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3" fillId="3" borderId="11" xfId="0" applyFont="1" applyFill="1" applyBorder="1" applyAlignment="1" applyProtection="1">
      <alignment vertical="center" wrapText="1"/>
      <protection locked="0"/>
    </xf>
    <xf numFmtId="0" fontId="0" fillId="0" borderId="12" xfId="0" applyBorder="1" applyProtection="1">
      <protection locked="0"/>
    </xf>
    <xf numFmtId="164" fontId="0" fillId="0" borderId="12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164" fontId="4" fillId="4" borderId="4" xfId="0" applyNumberFormat="1" applyFont="1" applyFill="1" applyBorder="1" applyAlignment="1">
      <alignment vertical="center" wrapText="1"/>
    </xf>
    <xf numFmtId="9" fontId="4" fillId="0" borderId="4" xfId="0" applyNumberFormat="1" applyFont="1" applyBorder="1" applyAlignment="1">
      <alignment vertical="center" wrapText="1"/>
    </xf>
    <xf numFmtId="0" fontId="1" fillId="2" borderId="1" xfId="1" applyAlignment="1" applyProtection="1">
      <alignment wrapText="1"/>
    </xf>
    <xf numFmtId="9" fontId="1" fillId="2" borderId="6" xfId="1" applyNumberFormat="1" applyBorder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6" fillId="5" borderId="2" xfId="0" applyFont="1" applyFill="1" applyBorder="1" applyAlignment="1" applyProtection="1">
      <alignment horizontal="left" vertical="center" wrapText="1"/>
      <protection locked="0"/>
    </xf>
  </cellXfs>
  <cellStyles count="2">
    <cellStyle name="Check Cell" xfId="1" builtinId="2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4F4F7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8</xdr:row>
      <xdr:rowOff>111124</xdr:rowOff>
    </xdr:from>
    <xdr:to>
      <xdr:col>11</xdr:col>
      <xdr:colOff>523874</xdr:colOff>
      <xdr:row>34</xdr:row>
      <xdr:rowOff>76199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34E6C1-C3CA-81AD-E9AC-23DF89162A59}"/>
            </a:ext>
          </a:extLst>
        </xdr:cNvPr>
        <xdr:cNvSpPr txBox="1"/>
      </xdr:nvSpPr>
      <xdr:spPr>
        <a:xfrm>
          <a:off x="14611349" y="1682749"/>
          <a:ext cx="2867025" cy="5051425"/>
        </a:xfrm>
        <a:prstGeom prst="rect">
          <a:avLst/>
        </a:prstGeom>
        <a:solidFill>
          <a:srgbClr val="E4F4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GB" sz="1100" b="1">
              <a:solidFill>
                <a:schemeClr val="dk1"/>
              </a:solidFill>
              <a:latin typeface="+mn-lt"/>
              <a:ea typeface="+mn-lt"/>
              <a:cs typeface="+mn-lt"/>
            </a:rPr>
            <a:t>Explanatory Notes</a:t>
          </a:r>
        </a:p>
        <a:p>
          <a:pPr marL="0" indent="0"/>
          <a:endParaRPr lang="en-GB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Please include ALL costs of your project to list a TOTAL PROJECT COST - i.e. both those elements funded through the grant and those funded through match or in kind contributions.</a:t>
          </a: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The spreadsheet will automatically</a:t>
          </a:r>
          <a:r>
            <a:rPr lang="en-GB" sz="1100" b="0" baseline="0">
              <a:solidFill>
                <a:schemeClr val="dk1"/>
              </a:solidFill>
              <a:latin typeface="+mn-lt"/>
              <a:ea typeface="+mn-lt"/>
              <a:cs typeface="+mn-lt"/>
            </a:rPr>
            <a:t> calculate your total project cost, how much grant you are applying for, and how much match you are planning to secure. </a:t>
          </a:r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Please include VAT (unless your organisation can reclaim it)</a:t>
          </a: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Please use the 'Other</a:t>
          </a:r>
          <a:r>
            <a:rPr lang="en-GB" sz="1100" b="0" baseline="0">
              <a:solidFill>
                <a:schemeClr val="dk1"/>
              </a:solidFill>
              <a:latin typeface="+mn-lt"/>
              <a:ea typeface="+mn-lt"/>
              <a:cs typeface="+mn-lt"/>
            </a:rPr>
            <a:t> Details' column to provide further details on your cost headings (e.g. you might want to provide detail on the number of items you plan to purchase)</a:t>
          </a:r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For any staff costs, please provide an estimate of number of hours x hourly rate</a:t>
          </a: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Please</a:t>
          </a:r>
          <a:r>
            <a:rPr lang="en-GB" sz="1100" b="0" baseline="0">
              <a:solidFill>
                <a:schemeClr val="dk1"/>
              </a:solidFill>
              <a:latin typeface="+mn-lt"/>
              <a:ea typeface="+mn-lt"/>
              <a:cs typeface="+mn-lt"/>
            </a:rPr>
            <a:t> complete both Table 1 and Table 2</a:t>
          </a:r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Please save this sheet with the name of your organisation followed by VSHSF Phase 3 Cost Plan</a:t>
          </a:r>
        </a:p>
        <a:p>
          <a:pPr marL="0" indent="0"/>
          <a:endParaRPr lang="en-GB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GB" sz="1100" b="1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2047875</xdr:colOff>
      <xdr:row>5</xdr:row>
      <xdr:rowOff>173562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7BE1FC-73B8-F995-1379-18C40B6C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65125"/>
          <a:ext cx="2047875" cy="73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0B55-4844-4E31-B36E-88AC0FF906E8}">
  <dimension ref="A1:Z60"/>
  <sheetViews>
    <sheetView tabSelected="1" zoomScaleNormal="100" workbookViewId="0">
      <selection activeCell="D10" sqref="D10:D12"/>
    </sheetView>
  </sheetViews>
  <sheetFormatPr defaultRowHeight="14.5" x14ac:dyDescent="0.35"/>
  <cols>
    <col min="2" max="2" width="39.7265625" customWidth="1"/>
    <col min="3" max="3" width="21.81640625" customWidth="1"/>
    <col min="4" max="4" width="33" customWidth="1"/>
    <col min="5" max="5" width="22.7265625" customWidth="1"/>
    <col min="6" max="6" width="36.453125" customWidth="1"/>
    <col min="7" max="7" width="45.453125" customWidth="1"/>
    <col min="8" max="8" width="8.7265625" customWidth="1"/>
  </cols>
  <sheetData>
    <row r="1" spans="1:2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5">
      <c r="A2" s="1"/>
      <c r="B2" s="1"/>
      <c r="C2" s="34" t="s">
        <v>0</v>
      </c>
      <c r="D2" s="34"/>
      <c r="E2" s="34"/>
      <c r="F2" s="3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thickBot="1" x14ac:dyDescent="0.4">
      <c r="A4" s="1"/>
      <c r="B4" s="1"/>
      <c r="C4" s="2" t="s">
        <v>1</v>
      </c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thickBot="1" x14ac:dyDescent="0.4">
      <c r="A5" s="1"/>
      <c r="B5" s="1"/>
      <c r="C5" s="2" t="s">
        <v>2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thickBot="1" x14ac:dyDescent="0.4">
      <c r="A8" s="5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4.15" customHeight="1" thickBot="1" x14ac:dyDescent="0.4">
      <c r="A9" s="6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8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5">
      <c r="A10" s="9">
        <v>1</v>
      </c>
      <c r="B10" s="10"/>
      <c r="C10" s="11"/>
      <c r="D10" s="10"/>
      <c r="E10" s="10"/>
      <c r="F10" s="10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5">
      <c r="A11" s="13">
        <v>2</v>
      </c>
      <c r="B11" s="14"/>
      <c r="C11" s="15"/>
      <c r="D11" s="14"/>
      <c r="E11" s="14"/>
      <c r="F11" s="14"/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5">
      <c r="A12" s="13">
        <v>3</v>
      </c>
      <c r="B12" s="14"/>
      <c r="C12" s="15"/>
      <c r="D12" s="14"/>
      <c r="E12" s="14"/>
      <c r="F12" s="14"/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5">
      <c r="A13" s="13">
        <v>4</v>
      </c>
      <c r="B13" s="14"/>
      <c r="C13" s="15"/>
      <c r="D13" s="14"/>
      <c r="E13" s="14"/>
      <c r="F13" s="14"/>
      <c r="G13" s="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5">
      <c r="A14" s="13">
        <v>5</v>
      </c>
      <c r="B14" s="14"/>
      <c r="C14" s="15"/>
      <c r="D14" s="14"/>
      <c r="E14" s="14"/>
      <c r="F14" s="14"/>
      <c r="G14" s="1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5">
      <c r="A15" s="13">
        <v>6</v>
      </c>
      <c r="B15" s="14"/>
      <c r="C15" s="15"/>
      <c r="D15" s="14"/>
      <c r="E15" s="14"/>
      <c r="F15" s="14"/>
      <c r="G15" s="1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5">
      <c r="A16" s="13">
        <v>7</v>
      </c>
      <c r="B16" s="14"/>
      <c r="C16" s="15"/>
      <c r="D16" s="14"/>
      <c r="E16" s="14"/>
      <c r="F16" s="14"/>
      <c r="G16" s="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13">
        <v>8</v>
      </c>
      <c r="B17" s="14"/>
      <c r="C17" s="15"/>
      <c r="D17" s="14"/>
      <c r="E17" s="14"/>
      <c r="F17" s="14"/>
      <c r="G17" s="1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13">
        <v>9</v>
      </c>
      <c r="B18" s="14"/>
      <c r="C18" s="15"/>
      <c r="D18" s="14"/>
      <c r="E18" s="14"/>
      <c r="F18" s="14"/>
      <c r="G18" s="1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13">
        <v>10</v>
      </c>
      <c r="B19" s="14"/>
      <c r="C19" s="15"/>
      <c r="D19" s="14"/>
      <c r="E19" s="14"/>
      <c r="F19" s="14"/>
      <c r="G19" s="1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13">
        <v>11</v>
      </c>
      <c r="B20" s="14"/>
      <c r="C20" s="15"/>
      <c r="D20" s="14"/>
      <c r="E20" s="14"/>
      <c r="F20" s="14"/>
      <c r="G20" s="1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13">
        <v>12</v>
      </c>
      <c r="B21" s="14"/>
      <c r="C21" s="15"/>
      <c r="D21" s="14"/>
      <c r="E21" s="14"/>
      <c r="F21" s="14"/>
      <c r="G21" s="1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13">
        <v>13</v>
      </c>
      <c r="B22" s="14"/>
      <c r="C22" s="15"/>
      <c r="D22" s="14"/>
      <c r="E22" s="14"/>
      <c r="F22" s="14"/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13">
        <v>14</v>
      </c>
      <c r="B23" s="14"/>
      <c r="C23" s="15"/>
      <c r="D23" s="14"/>
      <c r="E23" s="14"/>
      <c r="F23" s="14"/>
      <c r="G23" s="1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13">
        <v>15</v>
      </c>
      <c r="B24" s="14"/>
      <c r="C24" s="15"/>
      <c r="D24" s="14"/>
      <c r="E24" s="14"/>
      <c r="F24" s="14"/>
      <c r="G24" s="1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13">
        <v>16</v>
      </c>
      <c r="B25" s="14"/>
      <c r="C25" s="15"/>
      <c r="D25" s="14"/>
      <c r="E25" s="14"/>
      <c r="F25" s="14"/>
      <c r="G25" s="1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13">
        <v>17</v>
      </c>
      <c r="B26" s="14"/>
      <c r="C26" s="15"/>
      <c r="D26" s="14"/>
      <c r="E26" s="14"/>
      <c r="F26" s="14"/>
      <c r="G26" s="1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13">
        <v>18</v>
      </c>
      <c r="B27" s="14"/>
      <c r="C27" s="15"/>
      <c r="D27" s="14"/>
      <c r="E27" s="14"/>
      <c r="F27" s="14"/>
      <c r="G27" s="1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13">
        <v>19</v>
      </c>
      <c r="B28" s="14"/>
      <c r="C28" s="15"/>
      <c r="D28" s="14"/>
      <c r="E28" s="14"/>
      <c r="F28" s="14"/>
      <c r="G28" s="1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13">
        <v>20</v>
      </c>
      <c r="B29" s="14"/>
      <c r="C29" s="15"/>
      <c r="D29" s="14"/>
      <c r="E29" s="14"/>
      <c r="F29" s="14"/>
      <c r="G29" s="1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13">
        <v>21</v>
      </c>
      <c r="B30" s="14"/>
      <c r="C30" s="15"/>
      <c r="D30" s="14"/>
      <c r="E30" s="14"/>
      <c r="F30" s="14"/>
      <c r="G30" s="1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13">
        <v>22</v>
      </c>
      <c r="B31" s="14"/>
      <c r="C31" s="15"/>
      <c r="D31" s="14"/>
      <c r="E31" s="14"/>
      <c r="F31" s="14"/>
      <c r="G31" s="1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13">
        <v>23</v>
      </c>
      <c r="B32" s="14"/>
      <c r="C32" s="15"/>
      <c r="D32" s="14"/>
      <c r="E32" s="14"/>
      <c r="F32" s="14"/>
      <c r="G32" s="1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13">
        <v>24</v>
      </c>
      <c r="B33" s="14"/>
      <c r="C33" s="15"/>
      <c r="D33" s="14"/>
      <c r="E33" s="14"/>
      <c r="F33" s="14"/>
      <c r="G33" s="1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13">
        <v>25</v>
      </c>
      <c r="B34" s="14"/>
      <c r="C34" s="15"/>
      <c r="D34" s="14"/>
      <c r="E34" s="14"/>
      <c r="F34" s="14"/>
      <c r="G34" s="1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13">
        <v>26</v>
      </c>
      <c r="B35" s="14"/>
      <c r="C35" s="15"/>
      <c r="D35" s="14"/>
      <c r="E35" s="14"/>
      <c r="F35" s="14"/>
      <c r="G35" s="1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13">
        <v>27</v>
      </c>
      <c r="B36" s="14"/>
      <c r="C36" s="15"/>
      <c r="D36" s="14"/>
      <c r="E36" s="14"/>
      <c r="F36" s="14"/>
      <c r="G36" s="1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13">
        <v>28</v>
      </c>
      <c r="B37" s="14"/>
      <c r="C37" s="15"/>
      <c r="D37" s="14"/>
      <c r="E37" s="14"/>
      <c r="F37" s="14"/>
      <c r="G37" s="1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13">
        <v>29</v>
      </c>
      <c r="B38" s="14"/>
      <c r="C38" s="15"/>
      <c r="D38" s="14"/>
      <c r="E38" s="14"/>
      <c r="F38" s="14"/>
      <c r="G38" s="1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thickBot="1" x14ac:dyDescent="0.4">
      <c r="A39" s="17">
        <v>30</v>
      </c>
      <c r="B39" s="18"/>
      <c r="C39" s="19"/>
      <c r="D39" s="18"/>
      <c r="E39" s="18"/>
      <c r="F39" s="18"/>
      <c r="G39" s="2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thickBo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thickBot="1" x14ac:dyDescent="0.4">
      <c r="A41" s="1"/>
      <c r="B41" s="27" t="s">
        <v>13</v>
      </c>
      <c r="C41" s="28">
        <f>SUM(C10:C39)</f>
        <v>0</v>
      </c>
      <c r="D41" t="str">
        <f>IF($C$41&lt;30000,"Minimum total project cost must be at least £30,000","")</f>
        <v>Minimum total project cost must be at least £30,000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thickBot="1" x14ac:dyDescent="0.4">
      <c r="A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1"/>
      <c r="B43" s="29" t="s">
        <v>14</v>
      </c>
      <c r="C43" s="30">
        <f>SUMIF(D10:D39,"*Grant*",C10:C39)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thickBot="1" x14ac:dyDescent="0.4">
      <c r="A44" s="1"/>
      <c r="B44" s="29" t="s">
        <v>15</v>
      </c>
      <c r="C44" s="30">
        <f>SUMIF(D10:D39,"*In Kind Contribution*",C10:C39)</f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thickBot="1" x14ac:dyDescent="0.4">
      <c r="A45" s="1"/>
      <c r="B45" s="29" t="s">
        <v>16</v>
      </c>
      <c r="C45" s="30">
        <f>SUMIF(D10:D39,"*Match Funding*",C10:C39)</f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6.5" thickBot="1" x14ac:dyDescent="0.4">
      <c r="A46" s="1"/>
      <c r="B46" s="29" t="s">
        <v>17</v>
      </c>
      <c r="C46" s="31" t="e">
        <f>($C$44+$C$45)/$C$41</f>
        <v>#DIV/0!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5" customHeight="1" thickTop="1" thickBot="1" x14ac:dyDescent="0.4">
      <c r="A47" s="1"/>
      <c r="B47" s="32" t="s">
        <v>18</v>
      </c>
      <c r="C47" s="33" t="str">
        <f>IF(AND($C$41&gt;=30000,$C$41&lt;=50000),0,IF(AND($C$41&gt;50000,$C$41&lt;=100000),0.1,IF(AND($C$41&gt;100000),0.2,"ERROR")))</f>
        <v>ERROR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thickTop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6.15" customHeight="1" x14ac:dyDescent="0.35">
      <c r="A49" s="1"/>
      <c r="B49" s="35" t="s">
        <v>19</v>
      </c>
      <c r="C49" s="35"/>
      <c r="D49" s="35"/>
      <c r="E49" s="3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thickBot="1" x14ac:dyDescent="0.4">
      <c r="A50" s="5" t="s">
        <v>20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9" x14ac:dyDescent="0.35">
      <c r="A51" s="21"/>
      <c r="B51" s="2" t="s">
        <v>21</v>
      </c>
      <c r="C51" s="2" t="s">
        <v>22</v>
      </c>
      <c r="D51" s="2" t="s">
        <v>23</v>
      </c>
      <c r="E51" s="2" t="s">
        <v>24</v>
      </c>
      <c r="F51" s="22" t="s">
        <v>25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5">
      <c r="A52" s="13">
        <v>1</v>
      </c>
      <c r="B52" s="23"/>
      <c r="C52" s="14"/>
      <c r="D52" s="14"/>
      <c r="E52" s="14"/>
      <c r="F52" s="2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5">
      <c r="A53" s="13">
        <v>2</v>
      </c>
      <c r="B53" s="23"/>
      <c r="C53" s="14"/>
      <c r="D53" s="14"/>
      <c r="E53" s="14"/>
      <c r="F53" s="2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5">
      <c r="A54" s="13">
        <v>3</v>
      </c>
      <c r="B54" s="23"/>
      <c r="C54" s="14"/>
      <c r="D54" s="14"/>
      <c r="E54" s="14"/>
      <c r="F54" s="2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5">
      <c r="A55" s="13">
        <v>4</v>
      </c>
      <c r="B55" s="23"/>
      <c r="C55" s="14"/>
      <c r="D55" s="14"/>
      <c r="E55" s="14"/>
      <c r="F55" s="2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thickBot="1" x14ac:dyDescent="0.4">
      <c r="A56" s="17">
        <v>5</v>
      </c>
      <c r="B56" s="25"/>
      <c r="C56" s="18"/>
      <c r="D56" s="18"/>
      <c r="E56" s="18"/>
      <c r="F56" s="2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</sheetData>
  <sheetProtection algorithmName="SHA-512" hashValue="FGrP5xHarDTb8i1kBQGbwtQzj3CXI5O9q77Peq2gFjMGC9ufcZwWq9HR/EiLAAVzbp9MlZO7Y5mGG/nUsNG08w==" saltValue="4CvsyKwVsr0oCL27fULYSA==" spinCount="100000" sheet="1" objects="1" scenarios="1" insertRows="0" selectLockedCells="1"/>
  <mergeCells count="2">
    <mergeCell ref="C2:F2"/>
    <mergeCell ref="B49:E49"/>
  </mergeCells>
  <conditionalFormatting sqref="C41">
    <cfRule type="cellIs" dxfId="2" priority="1" operator="lessThan">
      <formula>30000</formula>
    </cfRule>
  </conditionalFormatting>
  <conditionalFormatting sqref="C46">
    <cfRule type="expression" dxfId="1" priority="2">
      <formula>$C$46&gt;=$C$47</formula>
    </cfRule>
    <cfRule type="expression" dxfId="0" priority="3">
      <formula>$C$46&lt;$C$47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167B11-58EA-4AB5-940E-8FD2B568A2D5}">
          <x14:formula1>
            <xm:f>Sheet2!$A$1:$A$3</xm:f>
          </x14:formula1>
          <xm:sqref>D10:D39</xm:sqref>
        </x14:dataValidation>
        <x14:dataValidation type="list" allowBlank="1" showInputMessage="1" showErrorMessage="1" xr:uid="{7F6A60FE-5708-4F2B-8EC0-52317DF0A844}">
          <x14:formula1>
            <xm:f>Sheet2!$C$1:$C$2</xm:f>
          </x14:formula1>
          <xm:sqref>E10:E39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A23-4BA4-47F2-AC7C-42CEB48B9DDF}">
  <dimension ref="A1:C3"/>
  <sheetViews>
    <sheetView workbookViewId="0">
      <selection activeCell="B22" sqref="B22"/>
    </sheetView>
  </sheetViews>
  <sheetFormatPr defaultRowHeight="14.5" x14ac:dyDescent="0.35"/>
  <cols>
    <col min="1" max="1" width="18" bestFit="1" customWidth="1"/>
  </cols>
  <sheetData>
    <row r="1" spans="1:3" x14ac:dyDescent="0.35">
      <c r="A1" t="s">
        <v>11</v>
      </c>
      <c r="C1" t="s">
        <v>26</v>
      </c>
    </row>
    <row r="2" spans="1:3" x14ac:dyDescent="0.35">
      <c r="A2" t="s">
        <v>27</v>
      </c>
      <c r="C2" t="s">
        <v>28</v>
      </c>
    </row>
    <row r="3" spans="1:3" x14ac:dyDescent="0.35">
      <c r="A3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779902CA4774439B045AED1163EBED" ma:contentTypeVersion="17" ma:contentTypeDescription="Create a new document." ma:contentTypeScope="" ma:versionID="1bd2b404547f55b76c015886eb677472">
  <xsd:schema xmlns:xsd="http://www.w3.org/2001/XMLSchema" xmlns:xs="http://www.w3.org/2001/XMLSchema" xmlns:p="http://schemas.microsoft.com/office/2006/metadata/properties" xmlns:ns2="dc67130e-e96b-422a-a935-54d9bbd516ad" xmlns:ns3="aef36d47-cec9-4c09-b00c-0f06dbdc68e5" targetNamespace="http://schemas.microsoft.com/office/2006/metadata/properties" ma:root="true" ma:fieldsID="8b493eba8e0f4afaf049b8673ccc44cb" ns2:_="" ns3:_="">
    <xsd:import namespace="dc67130e-e96b-422a-a935-54d9bbd516ad"/>
    <xsd:import namespace="aef36d47-cec9-4c09-b00c-0f06dbdc68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7130e-e96b-422a-a935-54d9bbd51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a7afa9-ec24-41b1-98b7-e0102151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Thumbnail" ma:index="23" nillable="true" ma:displayName="Thumbnail" ma:format="Thumbnail" ma:internalName="Thumbnail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36d47-cec9-4c09-b00c-0f06dbdc68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fbddc6f-a21c-45db-b4e6-6d7b48e99169}" ma:internalName="TaxCatchAll" ma:showField="CatchAllData" ma:web="aef36d47-cec9-4c09-b00c-0f06dbdc68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67130e-e96b-422a-a935-54d9bbd516ad">
      <Terms xmlns="http://schemas.microsoft.com/office/infopath/2007/PartnerControls"/>
    </lcf76f155ced4ddcb4097134ff3c332f>
    <TaxCatchAll xmlns="aef36d47-cec9-4c09-b00c-0f06dbdc68e5" xsi:nil="true"/>
    <Thumbnail xmlns="dc67130e-e96b-422a-a935-54d9bbd516ad" xsi:nil="true"/>
  </documentManagement>
</p:properties>
</file>

<file path=customXml/itemProps1.xml><?xml version="1.0" encoding="utf-8"?>
<ds:datastoreItem xmlns:ds="http://schemas.openxmlformats.org/officeDocument/2006/customXml" ds:itemID="{44308A6F-43FA-448C-BAF4-AA34CD4F1E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FFEEE3-5241-49C4-958E-732695D16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67130e-e96b-422a-a935-54d9bbd516ad"/>
    <ds:schemaRef ds:uri="aef36d47-cec9-4c09-b00c-0f06dbdc68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55277B-BA3B-45C2-B96E-628016F922D0}">
  <ds:schemaRefs>
    <ds:schemaRef ds:uri="http://schemas.microsoft.com/office/2006/metadata/properties"/>
    <ds:schemaRef ds:uri="http://schemas.microsoft.com/office/infopath/2007/PartnerControls"/>
    <ds:schemaRef ds:uri="dc67130e-e96b-422a-a935-54d9bbd516ad"/>
    <ds:schemaRef ds:uri="aef36d47-cec9-4c09-b00c-0f06dbdc68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Isobel Shire</dc:creator>
  <cp:keywords/>
  <dc:description/>
  <cp:lastModifiedBy>Isobel Shire</cp:lastModifiedBy>
  <cp:revision/>
  <dcterms:created xsi:type="dcterms:W3CDTF">2025-10-28T09:17:28Z</dcterms:created>
  <dcterms:modified xsi:type="dcterms:W3CDTF">2026-01-26T11:40:33Z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2025-10-28T12:23:42Z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c1ae8065-d769-4047-b134-8a22b30c1c5f</vt:lpwstr>
  </property>
  <property fmtid="{D5CDD505-2E9C-101B-9397-08002B2CF9AE}" pid="7" name="MSIP_Label_defa4170-0d19-0005-0004-bc88714345d2_ActionId">
    <vt:lpwstr>7b7e475e-0cb8-4b64-919b-e84bee0663ac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0x010100CD779902CA4774439B045AED1163EBED</vt:lpwstr>
  </property>
  <property fmtid="{D5CDD505-2E9C-101B-9397-08002B2CF9AE}" pid="11" name="MediaServiceImageTags">
    <vt:lpwstr/>
  </property>
</Properties>
</file>